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'Arkusz1'!$A$1:$H$122</definedName>
  </definedNames>
  <calcPr fullCalcOnLoad="1"/>
</workbook>
</file>

<file path=xl/sharedStrings.xml><?xml version="1.0" encoding="utf-8"?>
<sst xmlns="http://schemas.openxmlformats.org/spreadsheetml/2006/main" count="379" uniqueCount="192">
  <si>
    <t>Lp</t>
  </si>
  <si>
    <t>NR SPECYFIKACJI</t>
  </si>
  <si>
    <t>ZAKRES  ROBÓT</t>
  </si>
  <si>
    <t>JEDN</t>
  </si>
  <si>
    <t>ILOŚĆ</t>
  </si>
  <si>
    <t>WARTOŚĆ
NETTO
 [PLN]</t>
  </si>
  <si>
    <t>VAT
[%]</t>
  </si>
  <si>
    <t>WARTOŚĆ 
BRUTTO
[PLN]</t>
  </si>
  <si>
    <t>6=(kolumna 5 * cena jednostkowa netto PLN)</t>
  </si>
  <si>
    <t>Komora rozdzielcza osadników Ob..6</t>
  </si>
  <si>
    <t>Osadnik wtórny Ob.14</t>
  </si>
  <si>
    <t>Przepompownia wody technologicznej Ob.20</t>
  </si>
  <si>
    <t>Przepompownia osadów Ob.15</t>
  </si>
  <si>
    <t>Budynek odwadniania i suszenia osadów Ob.16</t>
  </si>
  <si>
    <t>Wiata odbioru osadu wysuszonego Ob.17</t>
  </si>
  <si>
    <t>Konstrukcje stalowe</t>
  </si>
  <si>
    <t>Instalacje technologiczne</t>
  </si>
  <si>
    <t>Konstrukcje betonowe i żelbetowe</t>
  </si>
  <si>
    <t>ST-11</t>
  </si>
  <si>
    <t>Izolacje przeciwwodne, przeciwwilgociowe i powłoki zabezpieczające</t>
  </si>
  <si>
    <t>Konstrukcje murowe</t>
  </si>
  <si>
    <t>Naprawa konstrukcji betonowych i żelbetowych</t>
  </si>
  <si>
    <t>Tynki i okładziny</t>
  </si>
  <si>
    <t>Posadzki</t>
  </si>
  <si>
    <t>Zabudowa otworów</t>
  </si>
  <si>
    <t>Roboty malarskie</t>
  </si>
  <si>
    <t>Stacja dmuchaw Ob.19</t>
  </si>
  <si>
    <t>Rozbiórki</t>
  </si>
  <si>
    <t>ST-12</t>
  </si>
  <si>
    <t>ST-13</t>
  </si>
  <si>
    <t>ST-05.03</t>
  </si>
  <si>
    <t>ST-06.01</t>
  </si>
  <si>
    <t>ST-05.01</t>
  </si>
  <si>
    <t>ST-05.04</t>
  </si>
  <si>
    <t>ST-05.02</t>
  </si>
  <si>
    <t>ST-10.01</t>
  </si>
  <si>
    <t>ST-10.02</t>
  </si>
  <si>
    <t>ST-10.03</t>
  </si>
  <si>
    <t>ST-10.04</t>
  </si>
  <si>
    <t>ST-06.02.02</t>
  </si>
  <si>
    <t>ST-06.02.01</t>
  </si>
  <si>
    <t>Ścieki oczyszczone</t>
  </si>
  <si>
    <t>Zieleń - trawniki , nasadzenia</t>
  </si>
  <si>
    <t>Wymagania ( koszty ) Ogólne</t>
  </si>
  <si>
    <t>Tablice informacyjne , wyposażenie BHP i Ppoż.</t>
  </si>
  <si>
    <t>ST-00</t>
  </si>
  <si>
    <t xml:space="preserve">Rozbiórka sieci międzyobiektowych </t>
  </si>
  <si>
    <t>Rozbiórka fragmentów dróg o nawierzchni asfaltowej, z kostki brukowej, płyt żelbetowych i betonowe</t>
  </si>
  <si>
    <t>ST-04</t>
  </si>
  <si>
    <t>kpl.</t>
  </si>
  <si>
    <t>Ścieki surowe</t>
  </si>
  <si>
    <t>Osad recyrkulowany, nadmierny, flotat</t>
  </si>
  <si>
    <t>ST-03</t>
  </si>
  <si>
    <t>Roboty ziemne</t>
  </si>
  <si>
    <t>ST-02</t>
  </si>
  <si>
    <t>Roboty geodezyjne</t>
  </si>
  <si>
    <t>ST-01</t>
  </si>
  <si>
    <t>TABELA ELEMENTÓW SCALONYCH - BUDOWA (MODERNIZACJA) I ROZBUDOWA OCZYSZCZALNI ŚCIEKÓW W BIAŁOBRZEGACH</t>
  </si>
  <si>
    <t>Sieci zewnętrzne technologiczne</t>
  </si>
  <si>
    <t>ST-07.01</t>
  </si>
  <si>
    <t>Instalacje sanitarne</t>
  </si>
  <si>
    <t>Instalcje wentylacji i ogrzewania (Ob.16, 19)</t>
  </si>
  <si>
    <t>ST-08</t>
  </si>
  <si>
    <t>Roboty pokrywcze</t>
  </si>
  <si>
    <t>St-09</t>
  </si>
  <si>
    <t>ST-09</t>
  </si>
  <si>
    <t>1.1</t>
  </si>
  <si>
    <t>1.2</t>
  </si>
  <si>
    <t>1.3</t>
  </si>
  <si>
    <t>2.1</t>
  </si>
  <si>
    <t>2.2</t>
  </si>
  <si>
    <t>3.1</t>
  </si>
  <si>
    <t>3.2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</si>
  <si>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</si>
  <si>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</si>
  <si>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</si>
  <si>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</si>
  <si>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</si>
  <si>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</si>
  <si>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</si>
  <si>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</si>
  <si>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</si>
  <si>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</si>
  <si>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</si>
  <si>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9.1</t>
  </si>
  <si>
    <t>9.2</t>
  </si>
  <si>
    <t>10.1</t>
  </si>
  <si>
    <t>10.2</t>
  </si>
  <si>
    <t>10.3</t>
  </si>
  <si>
    <t>11.1</t>
  </si>
  <si>
    <t>11.2</t>
  </si>
  <si>
    <t>12.1</t>
  </si>
  <si>
    <t>12.2</t>
  </si>
  <si>
    <t>14.1</t>
  </si>
  <si>
    <t>14.2</t>
  </si>
  <si>
    <t>13.1</t>
  </si>
  <si>
    <t>13.2</t>
  </si>
  <si>
    <t>Sieci elektryczne, AKPiA</t>
  </si>
  <si>
    <t>15.1</t>
  </si>
  <si>
    <t>15.2</t>
  </si>
  <si>
    <t>16.1</t>
  </si>
  <si>
    <t>16.2</t>
  </si>
  <si>
    <t>Roboty drogowe</t>
  </si>
  <si>
    <t>RAZEM [PLN]</t>
  </si>
  <si>
    <t>-</t>
  </si>
  <si>
    <t>UWAGA !</t>
  </si>
  <si>
    <t>Niniejszy załacznik należy sporządzić w wersji elektonicznej i wydrukowany dołaczyć do oferty.</t>
  </si>
  <si>
    <t>(data)</t>
  </si>
  <si>
    <t xml:space="preserve"> ( podpis  Wykonawcy / osoby uprawnionej do reprezentowania Wykonawcy)</t>
  </si>
  <si>
    <t>Roboty przygotowawcze</t>
  </si>
  <si>
    <t>8.3</t>
  </si>
  <si>
    <t>8.4</t>
  </si>
  <si>
    <t>4.1</t>
  </si>
  <si>
    <t>4.2</t>
  </si>
  <si>
    <t>4.3</t>
  </si>
  <si>
    <t>12.3</t>
  </si>
  <si>
    <t>17.1</t>
  </si>
  <si>
    <t>17.2</t>
  </si>
  <si>
    <t>Załącznik nr 8 do SIWZ</t>
  </si>
  <si>
    <t>1.4</t>
  </si>
  <si>
    <t>9.3</t>
  </si>
  <si>
    <t>9.4</t>
  </si>
  <si>
    <t>9.5</t>
  </si>
  <si>
    <t>10.4</t>
  </si>
  <si>
    <t>10.5</t>
  </si>
  <si>
    <t>10.6</t>
  </si>
  <si>
    <t>10.8</t>
  </si>
  <si>
    <t>10.9</t>
  </si>
  <si>
    <t>10.10</t>
  </si>
  <si>
    <t>10.11</t>
  </si>
  <si>
    <t>13.3</t>
  </si>
  <si>
    <t>18.1</t>
  </si>
  <si>
    <t>18.2</t>
  </si>
  <si>
    <t>18.3</t>
  </si>
  <si>
    <t>19.1</t>
  </si>
  <si>
    <t>19.2</t>
  </si>
  <si>
    <t>Bioreaktor Ob. 8.1</t>
  </si>
  <si>
    <r>
      <t>Komora napowietrznia Ob.8.1</t>
    </r>
  </si>
  <si>
    <t>Komora napowietrznia Ob.8.2</t>
  </si>
  <si>
    <r>
      <t>Osadnik wtórny Ob.9.1</t>
    </r>
  </si>
  <si>
    <t>Osadnik wtórny Ob.9.2</t>
  </si>
  <si>
    <t>Utworzenie i późniejsza likwidacja zaplecza budowy</t>
  </si>
  <si>
    <t>Instalacja odwadniania osadów</t>
  </si>
  <si>
    <t>8 = 6 + 7</t>
  </si>
  <si>
    <t>Konstrukcje betonowe i żelbetowe ETAP I</t>
  </si>
  <si>
    <t>Roboty elektryczne                                                                            (Ob.8.1÷8.2,  9.1÷9.2, 11, 14, 15, 16 ETAP I, 17 ETAP I, 19, 20)</t>
  </si>
  <si>
    <t>Instalcje AKPiA                                                                                  (Ob.8.1÷8.2,  9.1÷9.2, 11, 14, 15, 16 ETAP I, 17 ETAP I, 18, 19, 20)</t>
  </si>
  <si>
    <t>Instalacje wod - kan (Ob.16) ETAP I</t>
  </si>
  <si>
    <t>Pozostałe instalacje technologiczne zabudowane w ob.16 ETAP I</t>
  </si>
  <si>
    <t xml:space="preserve">Woda technologiczna </t>
  </si>
  <si>
    <t>Rozruch , próby końcowe ETAP I ( bez suszarni osadów )</t>
  </si>
  <si>
    <t xml:space="preserve">Gaz ziemny ETAP I </t>
  </si>
  <si>
    <t>Budowa zabezpieczenia przeciwpowodziowego oczyszczalni</t>
  </si>
  <si>
    <t>18.4</t>
  </si>
  <si>
    <t>Roboty przygotowawcze i rozbiórkowe</t>
  </si>
  <si>
    <t>Roboty ziemne i uszczelnieniowe</t>
  </si>
  <si>
    <t>Roboty wykończeniowe</t>
  </si>
  <si>
    <t>Konstrukcja elementów mobilnego zabezpieczenia przeciwpowodziowego</t>
  </si>
  <si>
    <t>B-04.07</t>
  </si>
  <si>
    <t>12.4</t>
  </si>
  <si>
    <t>12.5</t>
  </si>
  <si>
    <t>12.6</t>
  </si>
  <si>
    <t>12.7</t>
  </si>
  <si>
    <t>12.8</t>
  </si>
  <si>
    <t>12.9</t>
  </si>
  <si>
    <t>12.10</t>
  </si>
  <si>
    <t>15.3</t>
  </si>
  <si>
    <t>15.4</t>
  </si>
  <si>
    <t>15.5</t>
  </si>
  <si>
    <t>17.3</t>
  </si>
  <si>
    <t>A-00</t>
  </si>
  <si>
    <t xml:space="preserve">B-00.01 - 04; </t>
  </si>
  <si>
    <t>B-01.01- B-04.03</t>
  </si>
  <si>
    <t>10.7</t>
  </si>
  <si>
    <t>Konstrukcje betonowe i żelbetowe oraz fundamenty pod urządzenia ETAP I</t>
  </si>
  <si>
    <t>3.3</t>
  </si>
  <si>
    <t>4.4</t>
  </si>
  <si>
    <t>5.4</t>
  </si>
  <si>
    <t>8.5</t>
  </si>
  <si>
    <t>9.6</t>
  </si>
  <si>
    <t>10.12</t>
  </si>
  <si>
    <t>11.3</t>
  </si>
  <si>
    <t>15.6</t>
  </si>
  <si>
    <t>Instalcje wentylacji</t>
  </si>
  <si>
    <t>17.4</t>
  </si>
  <si>
    <t>Ogrodzenie</t>
  </si>
  <si>
    <t>Roboty drogowe, ziemne, rekultywacyjne,ogrodzenie</t>
  </si>
  <si>
    <t>demontaż wyposażenia technologicznego,  elektrycznego</t>
  </si>
  <si>
    <t>Bioreaktor Ob. 8.2 
demontaż urządzeń technologicznych, elektrycznych</t>
  </si>
  <si>
    <t>12.11</t>
  </si>
  <si>
    <t>13.4</t>
  </si>
  <si>
    <t>13.5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</si>
</sst>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0"/>
      <color indexed="8"/>
      <name val="Arial"/>
      <family val="2"/>
    </font>
    <font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1"/>
      <color indexed="8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10" fontId="1" fillId="34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10" fontId="5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7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35" borderId="11" xfId="0" applyFont="1" applyFill="1" applyBorder="1" applyAlignment="1">
      <alignment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0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justify"/>
    </xf>
    <xf numFmtId="0" fontId="0" fillId="0" borderId="12" xfId="0" applyFont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10" fontId="6" fillId="34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/>
    </xf>
    <xf numFmtId="4" fontId="7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7" fillId="35" borderId="1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0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justify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justify"/>
    </xf>
    <xf numFmtId="0" fontId="12" fillId="34" borderId="1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7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justify"/>
    </xf>
    <xf numFmtId="0" fontId="0" fillId="34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 applyProtection="1">
      <alignment vertical="center" wrapText="1"/>
      <protection/>
    </xf>
    <xf numFmtId="4" fontId="1" fillId="34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17" xfId="0" applyFont="1" applyBorder="1" applyAlignment="1">
      <alignment horizontal="center" vertical="top" wrapText="1"/>
    </xf>
    <xf numFmtId="3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/>
    </xf>
    <xf numFmtId="0" fontId="16" fillId="34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0" fillId="0" borderId="18" xfId="0" applyBorder="1" applyAlignment="1">
      <alignment horizontal="center" vertical="justify"/>
    </xf>
    <xf numFmtId="0" fontId="0" fillId="0" borderId="13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justify"/>
    </xf>
    <xf numFmtId="0" fontId="0" fillId="0" borderId="12" xfId="0" applyFont="1" applyFill="1" applyBorder="1" applyAlignment="1">
      <alignment horizontal="center" vertical="justify"/>
    </xf>
    <xf numFmtId="3" fontId="4" fillId="35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0" fontId="8" fillId="0" borderId="17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1666875</xdr:colOff>
      <xdr:row>1</xdr:row>
      <xdr:rowOff>485775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1695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6</xdr:col>
      <xdr:colOff>666750</xdr:colOff>
      <xdr:row>1</xdr:row>
      <xdr:rowOff>476250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0"/>
          <a:ext cx="2085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2762250</xdr:colOff>
      <xdr:row>0</xdr:row>
      <xdr:rowOff>85725</xdr:rowOff>
    </xdr:from>
    <xdr:to>
      <xdr:col>3</xdr:col>
      <xdr:colOff>457200</xdr:colOff>
      <xdr:row>1</xdr:row>
      <xdr:rowOff>438150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857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view="pageBreakPreview" zoomScaleSheetLayoutView="100" zoomScalePageLayoutView="0" workbookViewId="0" topLeftCell="A53">
      <selection activeCell="A85" sqref="A85"/>
    </sheetView>
  </sheetViews>
  <sheetFormatPr defaultColWidth="9.140625" defaultRowHeight="12.75"/>
  <cols>
    <col min="1" max="1" width="6.140625" style="0" customWidth="1"/>
    <col min="2" max="2" width="16.140625" style="0" customWidth="1"/>
    <col min="3" max="3" width="60.7109375" style="0" customWidth="1"/>
    <col min="4" max="4" width="7.57421875" style="0" customWidth="1"/>
    <col min="5" max="5" width="8.28125" style="0" customWidth="1"/>
    <col min="6" max="6" width="20.140625" style="0" customWidth="1"/>
    <col min="7" max="7" width="10.7109375" style="0" customWidth="1"/>
    <col min="8" max="8" width="22.7109375" style="0" customWidth="1"/>
  </cols>
  <sheetData>
    <row r="1" spans="2:8" ht="12.75">
      <c r="B1" s="106"/>
      <c r="C1" s="106"/>
      <c r="D1" s="106"/>
      <c r="E1" s="106"/>
      <c r="F1" s="106"/>
      <c r="G1" s="106"/>
      <c r="H1" s="102" t="s">
        <v>118</v>
      </c>
    </row>
    <row r="2" spans="2:7" ht="57" customHeight="1">
      <c r="B2" s="105"/>
      <c r="C2" s="105"/>
      <c r="D2" s="105"/>
      <c r="E2" s="105"/>
      <c r="F2" s="105"/>
      <c r="G2" s="105"/>
    </row>
    <row r="3" spans="1:8" s="1" customFormat="1" ht="30" customHeight="1">
      <c r="A3" s="125" t="s">
        <v>57</v>
      </c>
      <c r="B3" s="126"/>
      <c r="C3" s="126"/>
      <c r="D3" s="126"/>
      <c r="E3" s="126"/>
      <c r="F3" s="126"/>
      <c r="G3" s="126"/>
      <c r="H3" s="127"/>
    </row>
    <row r="4" spans="1:8" s="62" customFormat="1" ht="19.5" customHeight="1">
      <c r="A4" s="59"/>
      <c r="B4" s="60"/>
      <c r="C4" s="60"/>
      <c r="D4" s="60"/>
      <c r="E4" s="60"/>
      <c r="F4" s="60"/>
      <c r="G4" s="60"/>
      <c r="H4" s="61"/>
    </row>
    <row r="5" spans="1:10" s="1" customFormat="1" ht="45" customHeight="1">
      <c r="A5" s="48" t="s">
        <v>0</v>
      </c>
      <c r="B5" s="48" t="s">
        <v>1</v>
      </c>
      <c r="C5" s="48" t="s">
        <v>2</v>
      </c>
      <c r="D5" s="48" t="s">
        <v>3</v>
      </c>
      <c r="E5" s="49" t="s">
        <v>4</v>
      </c>
      <c r="F5" s="50" t="s">
        <v>5</v>
      </c>
      <c r="G5" s="50" t="s">
        <v>6</v>
      </c>
      <c r="H5" s="50" t="s">
        <v>7</v>
      </c>
      <c r="J5"/>
    </row>
    <row r="6" spans="1:8" s="1" customFormat="1" ht="30" customHeight="1">
      <c r="A6" s="2">
        <v>1</v>
      </c>
      <c r="B6" s="2">
        <v>2</v>
      </c>
      <c r="C6" s="2">
        <v>3</v>
      </c>
      <c r="D6" s="2">
        <v>4</v>
      </c>
      <c r="E6" s="3">
        <v>5</v>
      </c>
      <c r="F6" s="51" t="s">
        <v>8</v>
      </c>
      <c r="G6" s="3">
        <v>7</v>
      </c>
      <c r="H6" s="3" t="s">
        <v>143</v>
      </c>
    </row>
    <row r="7" spans="1:8" s="1" customFormat="1" ht="16.5" customHeight="1">
      <c r="A7" s="4">
        <v>1</v>
      </c>
      <c r="B7" s="4"/>
      <c r="C7" s="5" t="s">
        <v>27</v>
      </c>
      <c r="D7" s="4"/>
      <c r="E7" s="6"/>
      <c r="F7" s="7">
        <f>SUM(F8:F11)</f>
        <v>0</v>
      </c>
      <c r="G7" s="8"/>
      <c r="H7" s="7">
        <f>SUM(H8:H11)</f>
        <v>0</v>
      </c>
    </row>
    <row r="8" spans="1:8" ht="14.25">
      <c r="A8" s="29"/>
      <c r="B8" s="123" t="s">
        <v>48</v>
      </c>
      <c r="C8" s="32" t="s">
        <v>136</v>
      </c>
      <c r="D8" s="132" t="s">
        <v>49</v>
      </c>
      <c r="E8" s="134">
        <v>1</v>
      </c>
      <c r="F8" s="54"/>
      <c r="G8" s="34"/>
      <c r="H8" s="52">
        <f>F8+(F8*G8)</f>
        <v>0</v>
      </c>
    </row>
    <row r="9" spans="1:8" ht="12.75">
      <c r="A9" s="103" t="s">
        <v>66</v>
      </c>
      <c r="B9" s="124"/>
      <c r="C9" s="104" t="s">
        <v>187</v>
      </c>
      <c r="D9" s="133"/>
      <c r="E9" s="135"/>
      <c r="F9" s="36"/>
      <c r="G9" s="31"/>
      <c r="H9" s="31"/>
    </row>
    <row r="10" spans="1:8" s="111" customFormat="1" ht="25.5">
      <c r="A10" s="68" t="s">
        <v>67</v>
      </c>
      <c r="B10" s="108" t="s">
        <v>48</v>
      </c>
      <c r="C10" s="107" t="s">
        <v>188</v>
      </c>
      <c r="D10" s="37" t="s">
        <v>49</v>
      </c>
      <c r="E10" s="33">
        <v>1</v>
      </c>
      <c r="F10" s="110"/>
      <c r="G10" s="109"/>
      <c r="H10" s="52">
        <f>F10+(F10*G10)</f>
        <v>0</v>
      </c>
    </row>
    <row r="11" spans="1:8" ht="14.25">
      <c r="A11" s="103" t="s">
        <v>68</v>
      </c>
      <c r="B11" s="30" t="s">
        <v>48</v>
      </c>
      <c r="C11" s="35" t="s">
        <v>46</v>
      </c>
      <c r="D11" s="37" t="s">
        <v>49</v>
      </c>
      <c r="E11" s="33">
        <v>1</v>
      </c>
      <c r="F11" s="55"/>
      <c r="G11" s="9"/>
      <c r="H11" s="52">
        <f>F11+(F11*G11)</f>
        <v>0</v>
      </c>
    </row>
    <row r="12" spans="1:8" ht="25.5">
      <c r="A12" s="68" t="s">
        <v>119</v>
      </c>
      <c r="B12" s="30" t="s">
        <v>48</v>
      </c>
      <c r="C12" s="35" t="s">
        <v>47</v>
      </c>
      <c r="D12" s="37" t="s">
        <v>49</v>
      </c>
      <c r="E12" s="33">
        <v>1</v>
      </c>
      <c r="F12" s="55"/>
      <c r="G12" s="9"/>
      <c r="H12" s="52">
        <f>F12+(F12*G12)</f>
        <v>0</v>
      </c>
    </row>
    <row r="13" spans="1:8" s="1" customFormat="1" ht="16.5" customHeight="1">
      <c r="A13" s="4">
        <v>2</v>
      </c>
      <c r="B13" s="4"/>
      <c r="C13" s="5" t="s">
        <v>109</v>
      </c>
      <c r="D13" s="4"/>
      <c r="E13" s="6"/>
      <c r="F13" s="7">
        <f>SUM(F14:F14)</f>
        <v>0</v>
      </c>
      <c r="G13" s="8"/>
      <c r="H13" s="7">
        <f>SUM(H14:H14)</f>
        <v>0</v>
      </c>
    </row>
    <row r="14" spans="1:8" s="39" customFormat="1" ht="14.25">
      <c r="A14" s="79" t="s">
        <v>69</v>
      </c>
      <c r="B14" s="79" t="s">
        <v>56</v>
      </c>
      <c r="C14" s="28" t="s">
        <v>55</v>
      </c>
      <c r="D14" s="75" t="s">
        <v>49</v>
      </c>
      <c r="E14" s="33">
        <v>1</v>
      </c>
      <c r="F14" s="78"/>
      <c r="G14" s="41"/>
      <c r="H14" s="67">
        <f>F14+(F14*G14)</f>
        <v>0</v>
      </c>
    </row>
    <row r="15" spans="1:8" s="1" customFormat="1" ht="12.75" customHeight="1">
      <c r="A15" s="68" t="s">
        <v>70</v>
      </c>
      <c r="B15" s="30" t="s">
        <v>45</v>
      </c>
      <c r="C15" s="35" t="s">
        <v>141</v>
      </c>
      <c r="D15" s="37" t="s">
        <v>49</v>
      </c>
      <c r="E15" s="33">
        <v>1</v>
      </c>
      <c r="F15" s="53"/>
      <c r="G15" s="9"/>
      <c r="H15" s="52">
        <f>F15+(F15*G15)</f>
        <v>0</v>
      </c>
    </row>
    <row r="16" spans="1:8" s="13" customFormat="1" ht="14.25">
      <c r="A16" s="38">
        <v>3</v>
      </c>
      <c r="B16" s="38"/>
      <c r="C16" s="100" t="s">
        <v>9</v>
      </c>
      <c r="D16" s="38"/>
      <c r="E16" s="45"/>
      <c r="F16" s="46">
        <f>SUM(F18:F19)</f>
        <v>0</v>
      </c>
      <c r="G16" s="47"/>
      <c r="H16" s="46">
        <f>SUM(H18:H19)</f>
        <v>0</v>
      </c>
    </row>
    <row r="17" spans="1:8" s="13" customFormat="1" ht="14.25">
      <c r="A17" s="12" t="s">
        <v>71</v>
      </c>
      <c r="B17" s="75" t="s">
        <v>54</v>
      </c>
      <c r="C17" s="28" t="s">
        <v>53</v>
      </c>
      <c r="D17" s="75" t="s">
        <v>49</v>
      </c>
      <c r="E17" s="33">
        <v>1</v>
      </c>
      <c r="F17" s="78"/>
      <c r="G17" s="41"/>
      <c r="H17" s="67">
        <f>F17+(F17*G17)</f>
        <v>0</v>
      </c>
    </row>
    <row r="18" spans="1:8" s="13" customFormat="1" ht="14.25">
      <c r="A18" s="68" t="s">
        <v>72</v>
      </c>
      <c r="B18" s="12" t="s">
        <v>30</v>
      </c>
      <c r="C18" s="11" t="s">
        <v>15</v>
      </c>
      <c r="D18" s="37" t="s">
        <v>49</v>
      </c>
      <c r="E18" s="33">
        <v>1</v>
      </c>
      <c r="F18" s="56"/>
      <c r="G18" s="11"/>
      <c r="H18" s="52">
        <f>F18+(F18*G18)</f>
        <v>0</v>
      </c>
    </row>
    <row r="19" spans="1:8" s="18" customFormat="1" ht="14.25">
      <c r="A19" s="68" t="s">
        <v>175</v>
      </c>
      <c r="B19" s="12" t="s">
        <v>31</v>
      </c>
      <c r="C19" s="11" t="s">
        <v>16</v>
      </c>
      <c r="D19" s="37" t="s">
        <v>49</v>
      </c>
      <c r="E19" s="33">
        <v>1</v>
      </c>
      <c r="F19" s="56"/>
      <c r="G19" s="11"/>
      <c r="H19" s="52">
        <f>F19+(F19*G19)</f>
        <v>0</v>
      </c>
    </row>
    <row r="20" spans="1:8" s="18" customFormat="1" ht="14.25">
      <c r="A20" s="14">
        <v>4</v>
      </c>
      <c r="B20" s="14"/>
      <c r="C20" s="5" t="s">
        <v>137</v>
      </c>
      <c r="D20" s="38"/>
      <c r="E20" s="15"/>
      <c r="F20" s="16">
        <f>SUM(F22:F24)</f>
        <v>0</v>
      </c>
      <c r="G20" s="17"/>
      <c r="H20" s="16">
        <f>SUM(H22:H24)</f>
        <v>0</v>
      </c>
    </row>
    <row r="21" spans="1:8" s="18" customFormat="1" ht="14.25">
      <c r="A21" s="68" t="s">
        <v>112</v>
      </c>
      <c r="B21" s="75" t="s">
        <v>54</v>
      </c>
      <c r="C21" s="28" t="s">
        <v>53</v>
      </c>
      <c r="D21" s="75" t="s">
        <v>49</v>
      </c>
      <c r="E21" s="33">
        <v>1</v>
      </c>
      <c r="F21" s="78"/>
      <c r="G21" s="41"/>
      <c r="H21" s="67">
        <f>F21+(F21*G21)</f>
        <v>0</v>
      </c>
    </row>
    <row r="22" spans="1:8" s="18" customFormat="1" ht="14.25">
      <c r="A22" s="68" t="s">
        <v>113</v>
      </c>
      <c r="B22" s="20" t="s">
        <v>32</v>
      </c>
      <c r="C22" s="19" t="s">
        <v>17</v>
      </c>
      <c r="D22" s="37" t="s">
        <v>49</v>
      </c>
      <c r="E22" s="33">
        <v>1</v>
      </c>
      <c r="F22" s="57"/>
      <c r="G22" s="19"/>
      <c r="H22" s="52">
        <f>F22+(F22*G22)</f>
        <v>0</v>
      </c>
    </row>
    <row r="23" spans="1:8" s="18" customFormat="1" ht="14.25">
      <c r="A23" s="68" t="s">
        <v>114</v>
      </c>
      <c r="B23" s="20" t="s">
        <v>30</v>
      </c>
      <c r="C23" s="19" t="s">
        <v>15</v>
      </c>
      <c r="D23" s="37" t="s">
        <v>49</v>
      </c>
      <c r="E23" s="33">
        <v>1</v>
      </c>
      <c r="F23" s="57"/>
      <c r="G23" s="19"/>
      <c r="H23" s="52">
        <f>F23+(F23*G23)</f>
        <v>0</v>
      </c>
    </row>
    <row r="24" spans="1:8" s="18" customFormat="1" ht="14.25">
      <c r="A24" s="68" t="s">
        <v>176</v>
      </c>
      <c r="B24" s="20" t="s">
        <v>31</v>
      </c>
      <c r="C24" s="19" t="s">
        <v>16</v>
      </c>
      <c r="D24" s="37" t="s">
        <v>49</v>
      </c>
      <c r="E24" s="33">
        <v>1</v>
      </c>
      <c r="F24" s="57"/>
      <c r="G24" s="19"/>
      <c r="H24" s="52">
        <f>F24+(F24*G24)</f>
        <v>0</v>
      </c>
    </row>
    <row r="25" spans="1:8" s="18" customFormat="1" ht="14.25">
      <c r="A25" s="14">
        <v>5</v>
      </c>
      <c r="B25" s="14"/>
      <c r="C25" s="5" t="s">
        <v>138</v>
      </c>
      <c r="D25" s="38"/>
      <c r="E25" s="15"/>
      <c r="F25" s="16">
        <f>SUM(F27:F29)</f>
        <v>0</v>
      </c>
      <c r="G25" s="17"/>
      <c r="H25" s="16">
        <f>SUM(H27:H29)</f>
        <v>0</v>
      </c>
    </row>
    <row r="26" spans="1:8" s="18" customFormat="1" ht="14.25">
      <c r="A26" s="112" t="s">
        <v>73</v>
      </c>
      <c r="B26" s="75" t="s">
        <v>54</v>
      </c>
      <c r="C26" s="28" t="s">
        <v>53</v>
      </c>
      <c r="D26" s="75" t="s">
        <v>49</v>
      </c>
      <c r="E26" s="33">
        <v>1</v>
      </c>
      <c r="F26" s="78"/>
      <c r="G26" s="41"/>
      <c r="H26" s="67">
        <f>F26+(F26*G26)</f>
        <v>0</v>
      </c>
    </row>
    <row r="27" spans="1:8" s="18" customFormat="1" ht="14.25">
      <c r="A27" s="112" t="s">
        <v>74</v>
      </c>
      <c r="B27" s="20" t="s">
        <v>32</v>
      </c>
      <c r="C27" s="19" t="s">
        <v>17</v>
      </c>
      <c r="D27" s="37" t="s">
        <v>49</v>
      </c>
      <c r="E27" s="33">
        <v>1</v>
      </c>
      <c r="F27" s="57"/>
      <c r="G27" s="19"/>
      <c r="H27" s="52">
        <f>F27+(F27*G27)</f>
        <v>0</v>
      </c>
    </row>
    <row r="28" spans="1:8" s="18" customFormat="1" ht="14.25">
      <c r="A28" s="112" t="s">
        <v>75</v>
      </c>
      <c r="B28" s="20" t="s">
        <v>30</v>
      </c>
      <c r="C28" s="19" t="s">
        <v>15</v>
      </c>
      <c r="D28" s="37" t="s">
        <v>49</v>
      </c>
      <c r="E28" s="33">
        <v>1</v>
      </c>
      <c r="F28" s="57"/>
      <c r="G28" s="19"/>
      <c r="H28" s="52">
        <f>F28+(F28*G28)</f>
        <v>0</v>
      </c>
    </row>
    <row r="29" spans="1:8" s="18" customFormat="1" ht="14.25">
      <c r="A29" s="112" t="s">
        <v>177</v>
      </c>
      <c r="B29" s="20" t="s">
        <v>31</v>
      </c>
      <c r="C29" s="19" t="s">
        <v>16</v>
      </c>
      <c r="D29" s="37" t="s">
        <v>49</v>
      </c>
      <c r="E29" s="33">
        <v>1</v>
      </c>
      <c r="F29" s="57"/>
      <c r="G29" s="19"/>
      <c r="H29" s="52">
        <f>F29+(F29*G29)</f>
        <v>0</v>
      </c>
    </row>
    <row r="30" spans="1:8" s="18" customFormat="1" ht="14.25">
      <c r="A30" s="14">
        <v>6</v>
      </c>
      <c r="B30" s="14"/>
      <c r="C30" s="5" t="s">
        <v>139</v>
      </c>
      <c r="D30" s="38"/>
      <c r="E30" s="15"/>
      <c r="F30" s="16">
        <f>SUM(F32:F33)</f>
        <v>0</v>
      </c>
      <c r="G30" s="17"/>
      <c r="H30" s="16">
        <f>SUM(H32:H33)</f>
        <v>0</v>
      </c>
    </row>
    <row r="31" spans="1:8" s="18" customFormat="1" ht="14.25">
      <c r="A31" s="69" t="s">
        <v>76</v>
      </c>
      <c r="B31" s="20" t="s">
        <v>33</v>
      </c>
      <c r="C31" s="19" t="s">
        <v>21</v>
      </c>
      <c r="D31" s="70" t="s">
        <v>49</v>
      </c>
      <c r="E31" s="33">
        <v>1</v>
      </c>
      <c r="F31" s="63"/>
      <c r="G31" s="64"/>
      <c r="H31" s="67">
        <v>0</v>
      </c>
    </row>
    <row r="32" spans="1:8" s="18" customFormat="1" ht="14.25">
      <c r="A32" s="112" t="s">
        <v>77</v>
      </c>
      <c r="B32" s="20" t="s">
        <v>31</v>
      </c>
      <c r="C32" s="19" t="s">
        <v>16</v>
      </c>
      <c r="D32" s="37" t="s">
        <v>49</v>
      </c>
      <c r="E32" s="33">
        <v>1</v>
      </c>
      <c r="F32" s="57"/>
      <c r="G32" s="19"/>
      <c r="H32" s="52">
        <f>F32+(F32*G32)</f>
        <v>0</v>
      </c>
    </row>
    <row r="33" spans="1:8" s="18" customFormat="1" ht="14.25">
      <c r="A33" s="112" t="s">
        <v>78</v>
      </c>
      <c r="B33" s="20" t="s">
        <v>18</v>
      </c>
      <c r="C33" s="21" t="s">
        <v>19</v>
      </c>
      <c r="D33" s="37" t="s">
        <v>49</v>
      </c>
      <c r="E33" s="33">
        <v>1</v>
      </c>
      <c r="F33" s="57"/>
      <c r="G33" s="19"/>
      <c r="H33" s="52">
        <f>F33+(F33*G33)</f>
        <v>0</v>
      </c>
    </row>
    <row r="34" spans="1:8" s="18" customFormat="1" ht="14.25">
      <c r="A34" s="14">
        <v>7</v>
      </c>
      <c r="B34" s="14"/>
      <c r="C34" s="5" t="s">
        <v>140</v>
      </c>
      <c r="D34" s="38"/>
      <c r="E34" s="15"/>
      <c r="F34" s="16">
        <f>SUM(F36:F37)</f>
        <v>0</v>
      </c>
      <c r="G34" s="17"/>
      <c r="H34" s="16">
        <f>SUM(H36:H37)</f>
        <v>0</v>
      </c>
    </row>
    <row r="35" spans="1:8" s="65" customFormat="1" ht="14.25">
      <c r="A35" s="68" t="s">
        <v>79</v>
      </c>
      <c r="B35" s="20" t="s">
        <v>33</v>
      </c>
      <c r="C35" s="19" t="s">
        <v>21</v>
      </c>
      <c r="D35" s="70" t="s">
        <v>49</v>
      </c>
      <c r="E35" s="33">
        <v>1</v>
      </c>
      <c r="F35" s="63"/>
      <c r="G35" s="64"/>
      <c r="H35" s="67">
        <v>0</v>
      </c>
    </row>
    <row r="36" spans="1:8" s="18" customFormat="1" ht="14.25">
      <c r="A36" s="68" t="s">
        <v>80</v>
      </c>
      <c r="B36" s="20" t="s">
        <v>31</v>
      </c>
      <c r="C36" s="19" t="s">
        <v>16</v>
      </c>
      <c r="D36" s="37" t="s">
        <v>49</v>
      </c>
      <c r="E36" s="33">
        <v>1</v>
      </c>
      <c r="F36" s="57"/>
      <c r="G36" s="19"/>
      <c r="H36" s="52">
        <f>F36+(F36*G36)</f>
        <v>0</v>
      </c>
    </row>
    <row r="37" spans="1:8" s="18" customFormat="1" ht="14.25">
      <c r="A37" s="68" t="s">
        <v>81</v>
      </c>
      <c r="B37" s="20" t="s">
        <v>18</v>
      </c>
      <c r="C37" s="21" t="s">
        <v>19</v>
      </c>
      <c r="D37" s="37" t="s">
        <v>49</v>
      </c>
      <c r="E37" s="33">
        <v>1</v>
      </c>
      <c r="F37" s="57"/>
      <c r="G37" s="19"/>
      <c r="H37" s="52">
        <f>F37+(F37*G37)</f>
        <v>0</v>
      </c>
    </row>
    <row r="38" spans="1:8" s="18" customFormat="1" ht="14.25">
      <c r="A38" s="14">
        <v>8</v>
      </c>
      <c r="B38" s="14"/>
      <c r="C38" s="5" t="s">
        <v>10</v>
      </c>
      <c r="D38" s="38"/>
      <c r="E38" s="15"/>
      <c r="F38" s="16">
        <f>SUM(F40:F43)</f>
        <v>0</v>
      </c>
      <c r="G38" s="17"/>
      <c r="H38" s="16">
        <f>SUM(H40:H43)</f>
        <v>0</v>
      </c>
    </row>
    <row r="39" spans="1:8" s="18" customFormat="1" ht="14.25">
      <c r="A39" s="68" t="s">
        <v>82</v>
      </c>
      <c r="B39" s="75" t="s">
        <v>54</v>
      </c>
      <c r="C39" s="28" t="s">
        <v>53</v>
      </c>
      <c r="D39" s="75" t="s">
        <v>49</v>
      </c>
      <c r="E39" s="33">
        <v>1</v>
      </c>
      <c r="F39" s="78"/>
      <c r="G39" s="41"/>
      <c r="H39" s="67">
        <f>F39+(F39*G39)</f>
        <v>0</v>
      </c>
    </row>
    <row r="40" spans="1:8" s="18" customFormat="1" ht="14.25">
      <c r="A40" s="68" t="s">
        <v>83</v>
      </c>
      <c r="B40" s="20" t="s">
        <v>32</v>
      </c>
      <c r="C40" s="19" t="s">
        <v>17</v>
      </c>
      <c r="D40" s="37" t="s">
        <v>49</v>
      </c>
      <c r="E40" s="33">
        <v>1</v>
      </c>
      <c r="F40" s="57"/>
      <c r="G40" s="19"/>
      <c r="H40" s="52">
        <f>F40+(F40*G40)</f>
        <v>0</v>
      </c>
    </row>
    <row r="41" spans="1:8" s="18" customFormat="1" ht="14.25">
      <c r="A41" s="68" t="s">
        <v>110</v>
      </c>
      <c r="B41" s="20" t="s">
        <v>30</v>
      </c>
      <c r="C41" s="19" t="s">
        <v>15</v>
      </c>
      <c r="D41" s="37" t="s">
        <v>49</v>
      </c>
      <c r="E41" s="33">
        <v>1</v>
      </c>
      <c r="F41" s="57"/>
      <c r="G41" s="19"/>
      <c r="H41" s="52">
        <f>F41+(F41*G41)</f>
        <v>0</v>
      </c>
    </row>
    <row r="42" spans="1:8" s="18" customFormat="1" ht="14.25">
      <c r="A42" s="68" t="s">
        <v>111</v>
      </c>
      <c r="B42" s="20" t="s">
        <v>31</v>
      </c>
      <c r="C42" s="19" t="s">
        <v>16</v>
      </c>
      <c r="D42" s="37" t="s">
        <v>49</v>
      </c>
      <c r="E42" s="33">
        <v>1</v>
      </c>
      <c r="F42" s="57"/>
      <c r="G42" s="19"/>
      <c r="H42" s="52">
        <f>F42+(F42*G42)</f>
        <v>0</v>
      </c>
    </row>
    <row r="43" spans="1:8" s="18" customFormat="1" ht="14.25">
      <c r="A43" s="68" t="s">
        <v>178</v>
      </c>
      <c r="B43" s="20" t="s">
        <v>18</v>
      </c>
      <c r="C43" s="66" t="s">
        <v>19</v>
      </c>
      <c r="D43" s="74" t="s">
        <v>49</v>
      </c>
      <c r="E43" s="33">
        <v>1</v>
      </c>
      <c r="F43" s="57"/>
      <c r="G43" s="19"/>
      <c r="H43" s="58">
        <f>F43+(F43*G43)</f>
        <v>0</v>
      </c>
    </row>
    <row r="44" spans="1:8" s="18" customFormat="1" ht="14.25">
      <c r="A44" s="14">
        <v>9</v>
      </c>
      <c r="B44" s="14"/>
      <c r="C44" s="5" t="s">
        <v>12</v>
      </c>
      <c r="D44" s="14"/>
      <c r="E44" s="15"/>
      <c r="F44" s="16">
        <f>SUM(F46:F49)</f>
        <v>0</v>
      </c>
      <c r="G44" s="17"/>
      <c r="H44" s="16">
        <f>SUM(H46:H49)</f>
        <v>0</v>
      </c>
    </row>
    <row r="45" spans="1:8" s="18" customFormat="1" ht="14.25">
      <c r="A45" s="68" t="s">
        <v>84</v>
      </c>
      <c r="B45" s="75" t="s">
        <v>54</v>
      </c>
      <c r="C45" s="28" t="s">
        <v>53</v>
      </c>
      <c r="D45" s="75" t="s">
        <v>49</v>
      </c>
      <c r="E45" s="33">
        <v>1</v>
      </c>
      <c r="F45" s="78"/>
      <c r="G45" s="41"/>
      <c r="H45" s="67">
        <f aca="true" t="shared" si="0" ref="H45:H50">F45+(F45*G45)</f>
        <v>0</v>
      </c>
    </row>
    <row r="46" spans="1:8" s="18" customFormat="1" ht="14.25">
      <c r="A46" s="68" t="s">
        <v>85</v>
      </c>
      <c r="B46" s="20" t="s">
        <v>32</v>
      </c>
      <c r="C46" s="19" t="s">
        <v>17</v>
      </c>
      <c r="D46" s="37" t="s">
        <v>49</v>
      </c>
      <c r="E46" s="33">
        <v>1</v>
      </c>
      <c r="F46" s="57"/>
      <c r="G46" s="19"/>
      <c r="H46" s="52">
        <f t="shared" si="0"/>
        <v>0</v>
      </c>
    </row>
    <row r="47" spans="1:8" s="18" customFormat="1" ht="14.25">
      <c r="A47" s="68" t="s">
        <v>120</v>
      </c>
      <c r="B47" s="20" t="s">
        <v>30</v>
      </c>
      <c r="C47" s="19" t="s">
        <v>15</v>
      </c>
      <c r="D47" s="37" t="s">
        <v>49</v>
      </c>
      <c r="E47" s="33">
        <v>1</v>
      </c>
      <c r="F47" s="57"/>
      <c r="G47" s="19"/>
      <c r="H47" s="52">
        <f t="shared" si="0"/>
        <v>0</v>
      </c>
    </row>
    <row r="48" spans="1:8" s="18" customFormat="1" ht="14.25">
      <c r="A48" s="68" t="s">
        <v>121</v>
      </c>
      <c r="B48" s="20" t="s">
        <v>31</v>
      </c>
      <c r="C48" s="19" t="s">
        <v>16</v>
      </c>
      <c r="D48" s="37" t="s">
        <v>49</v>
      </c>
      <c r="E48" s="33">
        <v>1</v>
      </c>
      <c r="F48" s="57"/>
      <c r="G48" s="19"/>
      <c r="H48" s="52">
        <f t="shared" si="0"/>
        <v>0</v>
      </c>
    </row>
    <row r="49" spans="1:8" s="18" customFormat="1" ht="14.25">
      <c r="A49" s="68" t="s">
        <v>122</v>
      </c>
      <c r="B49" s="20" t="s">
        <v>18</v>
      </c>
      <c r="C49" s="66" t="s">
        <v>19</v>
      </c>
      <c r="D49" s="37" t="s">
        <v>49</v>
      </c>
      <c r="E49" s="33">
        <v>1</v>
      </c>
      <c r="F49" s="57"/>
      <c r="G49" s="19"/>
      <c r="H49" s="52">
        <f t="shared" si="0"/>
        <v>0</v>
      </c>
    </row>
    <row r="50" spans="1:8" s="18" customFormat="1" ht="14.25">
      <c r="A50" s="68" t="s">
        <v>179</v>
      </c>
      <c r="B50" s="20" t="s">
        <v>39</v>
      </c>
      <c r="C50" s="116" t="s">
        <v>183</v>
      </c>
      <c r="D50" s="74" t="s">
        <v>49</v>
      </c>
      <c r="E50" s="33">
        <v>1</v>
      </c>
      <c r="F50" s="57"/>
      <c r="G50" s="19"/>
      <c r="H50" s="58">
        <f t="shared" si="0"/>
        <v>0</v>
      </c>
    </row>
    <row r="51" spans="1:8" s="18" customFormat="1" ht="14.25">
      <c r="A51" s="14">
        <v>10</v>
      </c>
      <c r="B51" s="14"/>
      <c r="C51" s="5" t="s">
        <v>13</v>
      </c>
      <c r="D51" s="14"/>
      <c r="E51" s="15"/>
      <c r="F51" s="16">
        <f>SUM(F53:F63)</f>
        <v>0</v>
      </c>
      <c r="G51" s="17"/>
      <c r="H51" s="16">
        <f>SUM(H53:H63)</f>
        <v>0</v>
      </c>
    </row>
    <row r="52" spans="1:8" s="18" customFormat="1" ht="14.25">
      <c r="A52" s="112" t="s">
        <v>86</v>
      </c>
      <c r="B52" s="75" t="s">
        <v>54</v>
      </c>
      <c r="C52" s="28" t="s">
        <v>53</v>
      </c>
      <c r="D52" s="75" t="s">
        <v>49</v>
      </c>
      <c r="E52" s="33">
        <v>1</v>
      </c>
      <c r="F52" s="78"/>
      <c r="G52" s="41"/>
      <c r="H52" s="67">
        <f>F52+(F52*G52)</f>
        <v>0</v>
      </c>
    </row>
    <row r="53" spans="1:8" s="18" customFormat="1" ht="14.25">
      <c r="A53" s="112" t="s">
        <v>87</v>
      </c>
      <c r="B53" s="20" t="s">
        <v>32</v>
      </c>
      <c r="C53" s="9" t="s">
        <v>144</v>
      </c>
      <c r="D53" s="37" t="s">
        <v>49</v>
      </c>
      <c r="E53" s="33">
        <v>1</v>
      </c>
      <c r="F53" s="57"/>
      <c r="G53" s="19"/>
      <c r="H53" s="52">
        <f>F53+(F53*G53)</f>
        <v>0</v>
      </c>
    </row>
    <row r="54" spans="1:8" s="18" customFormat="1" ht="14.25">
      <c r="A54" s="112" t="s">
        <v>88</v>
      </c>
      <c r="B54" s="20" t="s">
        <v>34</v>
      </c>
      <c r="C54" s="19" t="s">
        <v>20</v>
      </c>
      <c r="D54" s="37" t="s">
        <v>49</v>
      </c>
      <c r="E54" s="33">
        <v>1</v>
      </c>
      <c r="F54" s="57"/>
      <c r="G54" s="19"/>
      <c r="H54" s="52">
        <f aca="true" t="shared" si="1" ref="H54:H63">F54+(F54*G54)</f>
        <v>0</v>
      </c>
    </row>
    <row r="55" spans="1:8" s="18" customFormat="1" ht="14.25">
      <c r="A55" s="112" t="s">
        <v>123</v>
      </c>
      <c r="B55" s="20" t="s">
        <v>30</v>
      </c>
      <c r="C55" s="19" t="s">
        <v>15</v>
      </c>
      <c r="D55" s="37" t="s">
        <v>49</v>
      </c>
      <c r="E55" s="33">
        <v>1</v>
      </c>
      <c r="F55" s="57"/>
      <c r="G55" s="19"/>
      <c r="H55" s="52">
        <f t="shared" si="1"/>
        <v>0</v>
      </c>
    </row>
    <row r="56" spans="1:8" s="18" customFormat="1" ht="14.25">
      <c r="A56" s="112" t="s">
        <v>124</v>
      </c>
      <c r="B56" s="20" t="s">
        <v>31</v>
      </c>
      <c r="C56" s="9" t="s">
        <v>142</v>
      </c>
      <c r="D56" s="37" t="s">
        <v>49</v>
      </c>
      <c r="E56" s="33">
        <v>1</v>
      </c>
      <c r="F56" s="57"/>
      <c r="G56" s="19"/>
      <c r="H56" s="52">
        <f>F56+(F56*G56)</f>
        <v>0</v>
      </c>
    </row>
    <row r="57" spans="1:8" s="18" customFormat="1" ht="14.25">
      <c r="A57" s="112" t="s">
        <v>125</v>
      </c>
      <c r="B57" s="20" t="s">
        <v>31</v>
      </c>
      <c r="C57" s="9" t="s">
        <v>148</v>
      </c>
      <c r="D57" s="37" t="s">
        <v>49</v>
      </c>
      <c r="E57" s="33">
        <v>1</v>
      </c>
      <c r="F57" s="57"/>
      <c r="G57" s="19"/>
      <c r="H57" s="52">
        <f t="shared" si="1"/>
        <v>0</v>
      </c>
    </row>
    <row r="58" spans="1:8" s="18" customFormat="1" ht="14.25">
      <c r="A58" s="112" t="s">
        <v>173</v>
      </c>
      <c r="B58" s="20" t="s">
        <v>65</v>
      </c>
      <c r="C58" s="22" t="s">
        <v>63</v>
      </c>
      <c r="D58" s="37" t="s">
        <v>49</v>
      </c>
      <c r="E58" s="33">
        <v>1</v>
      </c>
      <c r="F58" s="57"/>
      <c r="G58" s="19"/>
      <c r="H58" s="52">
        <v>0</v>
      </c>
    </row>
    <row r="59" spans="1:8" s="18" customFormat="1" ht="14.25">
      <c r="A59" s="112" t="s">
        <v>126</v>
      </c>
      <c r="B59" s="20" t="s">
        <v>35</v>
      </c>
      <c r="C59" s="19" t="s">
        <v>22</v>
      </c>
      <c r="D59" s="37" t="s">
        <v>49</v>
      </c>
      <c r="E59" s="33">
        <v>1</v>
      </c>
      <c r="F59" s="57"/>
      <c r="G59" s="19"/>
      <c r="H59" s="52">
        <f t="shared" si="1"/>
        <v>0</v>
      </c>
    </row>
    <row r="60" spans="1:8" s="18" customFormat="1" ht="14.25">
      <c r="A60" s="112" t="s">
        <v>127</v>
      </c>
      <c r="B60" s="20" t="s">
        <v>36</v>
      </c>
      <c r="C60" s="19" t="s">
        <v>23</v>
      </c>
      <c r="D60" s="37" t="s">
        <v>49</v>
      </c>
      <c r="E60" s="33">
        <v>1</v>
      </c>
      <c r="F60" s="57"/>
      <c r="G60" s="19"/>
      <c r="H60" s="52">
        <f t="shared" si="1"/>
        <v>0</v>
      </c>
    </row>
    <row r="61" spans="1:8" s="18" customFormat="1" ht="14.25">
      <c r="A61" s="112" t="s">
        <v>128</v>
      </c>
      <c r="B61" s="20" t="s">
        <v>37</v>
      </c>
      <c r="C61" s="19" t="s">
        <v>24</v>
      </c>
      <c r="D61" s="37" t="s">
        <v>49</v>
      </c>
      <c r="E61" s="33">
        <v>1</v>
      </c>
      <c r="F61" s="57"/>
      <c r="G61" s="19"/>
      <c r="H61" s="52">
        <f t="shared" si="1"/>
        <v>0</v>
      </c>
    </row>
    <row r="62" spans="1:8" s="18" customFormat="1" ht="14.25">
      <c r="A62" s="112" t="s">
        <v>129</v>
      </c>
      <c r="B62" s="20" t="s">
        <v>38</v>
      </c>
      <c r="C62" s="19" t="s">
        <v>25</v>
      </c>
      <c r="D62" s="37" t="s">
        <v>49</v>
      </c>
      <c r="E62" s="33">
        <v>1</v>
      </c>
      <c r="F62" s="57"/>
      <c r="G62" s="19"/>
      <c r="H62" s="52">
        <f t="shared" si="1"/>
        <v>0</v>
      </c>
    </row>
    <row r="63" spans="1:8" s="18" customFormat="1" ht="14.25">
      <c r="A63" s="112" t="s">
        <v>180</v>
      </c>
      <c r="B63" s="20" t="s">
        <v>18</v>
      </c>
      <c r="C63" s="66" t="s">
        <v>19</v>
      </c>
      <c r="D63" s="37" t="s">
        <v>49</v>
      </c>
      <c r="E63" s="33">
        <v>1</v>
      </c>
      <c r="F63" s="57"/>
      <c r="G63" s="19"/>
      <c r="H63" s="52">
        <f t="shared" si="1"/>
        <v>0</v>
      </c>
    </row>
    <row r="64" spans="1:8" s="18" customFormat="1" ht="14.25">
      <c r="A64" s="14">
        <v>11</v>
      </c>
      <c r="B64" s="14"/>
      <c r="C64" s="5" t="s">
        <v>14</v>
      </c>
      <c r="D64" s="14"/>
      <c r="E64" s="15"/>
      <c r="F64" s="16">
        <f>SUM(F66:F67)</f>
        <v>0</v>
      </c>
      <c r="G64" s="17"/>
      <c r="H64" s="16">
        <f>SUM(H66:H67)</f>
        <v>0</v>
      </c>
    </row>
    <row r="65" spans="1:8" s="18" customFormat="1" ht="14.25">
      <c r="A65" s="112" t="s">
        <v>89</v>
      </c>
      <c r="B65" s="75" t="s">
        <v>54</v>
      </c>
      <c r="C65" s="28" t="s">
        <v>53</v>
      </c>
      <c r="D65" s="75" t="s">
        <v>49</v>
      </c>
      <c r="E65" s="33">
        <v>1</v>
      </c>
      <c r="F65" s="78"/>
      <c r="G65" s="41"/>
      <c r="H65" s="67">
        <f>F65+(F65*G65)</f>
        <v>0</v>
      </c>
    </row>
    <row r="66" spans="1:8" s="18" customFormat="1" ht="14.25">
      <c r="A66" s="112" t="s">
        <v>90</v>
      </c>
      <c r="B66" s="20" t="s">
        <v>32</v>
      </c>
      <c r="C66" s="19" t="s">
        <v>17</v>
      </c>
      <c r="D66" s="37" t="s">
        <v>49</v>
      </c>
      <c r="E66" s="33">
        <v>1</v>
      </c>
      <c r="F66" s="57"/>
      <c r="G66" s="19"/>
      <c r="H66" s="52">
        <f>F66+(F66*G66)</f>
        <v>0</v>
      </c>
    </row>
    <row r="67" spans="1:8" s="18" customFormat="1" ht="14.25">
      <c r="A67" s="112" t="s">
        <v>181</v>
      </c>
      <c r="B67" s="20" t="s">
        <v>30</v>
      </c>
      <c r="C67" s="19" t="s">
        <v>15</v>
      </c>
      <c r="D67" s="37" t="s">
        <v>49</v>
      </c>
      <c r="E67" s="33">
        <v>1</v>
      </c>
      <c r="F67" s="57"/>
      <c r="G67" s="19"/>
      <c r="H67" s="52">
        <f>F67+(F67*G67)</f>
        <v>0</v>
      </c>
    </row>
    <row r="68" spans="1:8" s="18" customFormat="1" ht="14.25">
      <c r="A68" s="14">
        <v>12</v>
      </c>
      <c r="B68" s="14"/>
      <c r="C68" s="5" t="s">
        <v>26</v>
      </c>
      <c r="D68" s="14"/>
      <c r="E68" s="15"/>
      <c r="F68" s="16">
        <f>SUM(F70:F73)</f>
        <v>0</v>
      </c>
      <c r="G68" s="17"/>
      <c r="H68" s="16">
        <f>SUM(H70:H73)</f>
        <v>0</v>
      </c>
    </row>
    <row r="69" spans="1:8" s="18" customFormat="1" ht="14.25">
      <c r="A69" s="112" t="s">
        <v>91</v>
      </c>
      <c r="B69" s="75" t="s">
        <v>54</v>
      </c>
      <c r="C69" s="28" t="s">
        <v>53</v>
      </c>
      <c r="D69" s="75" t="s">
        <v>49</v>
      </c>
      <c r="E69" s="33">
        <v>1</v>
      </c>
      <c r="F69" s="78"/>
      <c r="G69" s="41"/>
      <c r="H69" s="67">
        <f>F69+(F69*G69)</f>
        <v>0</v>
      </c>
    </row>
    <row r="70" spans="1:8" s="18" customFormat="1" ht="14.25">
      <c r="A70" s="112" t="s">
        <v>92</v>
      </c>
      <c r="B70" s="20" t="s">
        <v>32</v>
      </c>
      <c r="C70" s="9" t="s">
        <v>174</v>
      </c>
      <c r="D70" s="37" t="s">
        <v>49</v>
      </c>
      <c r="E70" s="33">
        <v>1</v>
      </c>
      <c r="F70" s="57"/>
      <c r="G70" s="19"/>
      <c r="H70" s="52">
        <f>F70+(F70*G70)</f>
        <v>0</v>
      </c>
    </row>
    <row r="71" spans="1:8" s="18" customFormat="1" ht="14.25">
      <c r="A71" s="112" t="s">
        <v>115</v>
      </c>
      <c r="B71" s="20" t="s">
        <v>34</v>
      </c>
      <c r="C71" s="19" t="s">
        <v>20</v>
      </c>
      <c r="D71" s="37" t="s">
        <v>49</v>
      </c>
      <c r="E71" s="33">
        <v>1</v>
      </c>
      <c r="F71" s="57"/>
      <c r="G71" s="19"/>
      <c r="H71" s="52">
        <f aca="true" t="shared" si="2" ref="H71:H79">F71+(F71*G71)</f>
        <v>0</v>
      </c>
    </row>
    <row r="72" spans="1:8" s="18" customFormat="1" ht="14.25">
      <c r="A72" s="112" t="s">
        <v>159</v>
      </c>
      <c r="B72" s="20" t="s">
        <v>30</v>
      </c>
      <c r="C72" s="19" t="s">
        <v>15</v>
      </c>
      <c r="D72" s="37" t="s">
        <v>49</v>
      </c>
      <c r="E72" s="33">
        <v>1</v>
      </c>
      <c r="F72" s="57"/>
      <c r="G72" s="19"/>
      <c r="H72" s="52">
        <f t="shared" si="2"/>
        <v>0</v>
      </c>
    </row>
    <row r="73" spans="1:8" s="18" customFormat="1" ht="14.25">
      <c r="A73" s="112" t="s">
        <v>160</v>
      </c>
      <c r="B73" s="20" t="s">
        <v>31</v>
      </c>
      <c r="C73" s="19" t="s">
        <v>16</v>
      </c>
      <c r="D73" s="37" t="s">
        <v>49</v>
      </c>
      <c r="E73" s="33">
        <v>1</v>
      </c>
      <c r="F73" s="57"/>
      <c r="G73" s="19"/>
      <c r="H73" s="52">
        <f t="shared" si="2"/>
        <v>0</v>
      </c>
    </row>
    <row r="74" spans="1:8" s="18" customFormat="1" ht="14.25">
      <c r="A74" s="112" t="s">
        <v>161</v>
      </c>
      <c r="B74" s="20" t="s">
        <v>64</v>
      </c>
      <c r="C74" s="19" t="s">
        <v>63</v>
      </c>
      <c r="D74" s="37" t="s">
        <v>49</v>
      </c>
      <c r="E74" s="33">
        <v>1</v>
      </c>
      <c r="F74" s="57"/>
      <c r="G74" s="19"/>
      <c r="H74" s="52">
        <v>0</v>
      </c>
    </row>
    <row r="75" spans="1:8" s="18" customFormat="1" ht="14.25">
      <c r="A75" s="112" t="s">
        <v>162</v>
      </c>
      <c r="B75" s="20" t="s">
        <v>35</v>
      </c>
      <c r="C75" s="19" t="s">
        <v>22</v>
      </c>
      <c r="D75" s="37" t="s">
        <v>49</v>
      </c>
      <c r="E75" s="33">
        <v>1</v>
      </c>
      <c r="F75" s="57"/>
      <c r="G75" s="19"/>
      <c r="H75" s="52">
        <f t="shared" si="2"/>
        <v>0</v>
      </c>
    </row>
    <row r="76" spans="1:8" s="18" customFormat="1" ht="14.25">
      <c r="A76" s="112" t="s">
        <v>163</v>
      </c>
      <c r="B76" s="20" t="s">
        <v>36</v>
      </c>
      <c r="C76" s="19" t="s">
        <v>23</v>
      </c>
      <c r="D76" s="37" t="s">
        <v>49</v>
      </c>
      <c r="E76" s="33">
        <v>1</v>
      </c>
      <c r="F76" s="57"/>
      <c r="G76" s="19"/>
      <c r="H76" s="52">
        <f t="shared" si="2"/>
        <v>0</v>
      </c>
    </row>
    <row r="77" spans="1:8" s="18" customFormat="1" ht="14.25">
      <c r="A77" s="112" t="s">
        <v>164</v>
      </c>
      <c r="B77" s="20" t="s">
        <v>37</v>
      </c>
      <c r="C77" s="19" t="s">
        <v>24</v>
      </c>
      <c r="D77" s="37" t="s">
        <v>49</v>
      </c>
      <c r="E77" s="33">
        <v>1</v>
      </c>
      <c r="F77" s="57"/>
      <c r="G77" s="19"/>
      <c r="H77" s="52">
        <f t="shared" si="2"/>
        <v>0</v>
      </c>
    </row>
    <row r="78" spans="1:8" s="18" customFormat="1" ht="14.25">
      <c r="A78" s="112" t="s">
        <v>165</v>
      </c>
      <c r="B78" s="20" t="s">
        <v>38</v>
      </c>
      <c r="C78" s="19" t="s">
        <v>25</v>
      </c>
      <c r="D78" s="37" t="s">
        <v>49</v>
      </c>
      <c r="E78" s="33">
        <v>1</v>
      </c>
      <c r="F78" s="57"/>
      <c r="G78" s="19"/>
      <c r="H78" s="52">
        <f t="shared" si="2"/>
        <v>0</v>
      </c>
    </row>
    <row r="79" spans="1:8" s="18" customFormat="1" ht="14.25">
      <c r="A79" s="112" t="s">
        <v>189</v>
      </c>
      <c r="B79" s="20" t="s">
        <v>18</v>
      </c>
      <c r="C79" s="66" t="s">
        <v>19</v>
      </c>
      <c r="D79" s="37" t="s">
        <v>49</v>
      </c>
      <c r="E79" s="33">
        <v>1</v>
      </c>
      <c r="F79" s="57"/>
      <c r="G79" s="19"/>
      <c r="H79" s="52">
        <f t="shared" si="2"/>
        <v>0</v>
      </c>
    </row>
    <row r="80" spans="1:8" s="18" customFormat="1" ht="14.25">
      <c r="A80" s="14">
        <v>13</v>
      </c>
      <c r="B80" s="14"/>
      <c r="C80" s="5" t="s">
        <v>11</v>
      </c>
      <c r="D80" s="14"/>
      <c r="E80" s="15"/>
      <c r="F80" s="16">
        <f>SUM(F82:F85)</f>
        <v>0</v>
      </c>
      <c r="G80" s="17"/>
      <c r="H80" s="16">
        <f>SUM(H82:H85)</f>
        <v>0</v>
      </c>
    </row>
    <row r="81" spans="1:8" s="18" customFormat="1" ht="14.25">
      <c r="A81" s="112" t="s">
        <v>95</v>
      </c>
      <c r="B81" s="75" t="s">
        <v>54</v>
      </c>
      <c r="C81" s="28" t="s">
        <v>53</v>
      </c>
      <c r="D81" s="75" t="s">
        <v>49</v>
      </c>
      <c r="E81" s="33">
        <v>1</v>
      </c>
      <c r="F81" s="78"/>
      <c r="G81" s="41"/>
      <c r="H81" s="67">
        <f>F81+(F81*G81)</f>
        <v>0</v>
      </c>
    </row>
    <row r="82" spans="1:8" s="18" customFormat="1" ht="14.25">
      <c r="A82" s="112" t="s">
        <v>96</v>
      </c>
      <c r="B82" s="20" t="s">
        <v>32</v>
      </c>
      <c r="C82" s="19" t="s">
        <v>17</v>
      </c>
      <c r="D82" s="37" t="s">
        <v>49</v>
      </c>
      <c r="E82" s="33">
        <v>1</v>
      </c>
      <c r="F82" s="57"/>
      <c r="G82" s="19"/>
      <c r="H82" s="52">
        <f>F82+(F82*G82)</f>
        <v>0</v>
      </c>
    </row>
    <row r="83" spans="1:8" s="18" customFormat="1" ht="14.25">
      <c r="A83" s="112" t="s">
        <v>130</v>
      </c>
      <c r="B83" s="20" t="s">
        <v>30</v>
      </c>
      <c r="C83" s="19" t="s">
        <v>15</v>
      </c>
      <c r="D83" s="37" t="s">
        <v>49</v>
      </c>
      <c r="E83" s="33">
        <v>1</v>
      </c>
      <c r="F83" s="57"/>
      <c r="G83" s="19"/>
      <c r="H83" s="52">
        <f>F83+(F83*G83)</f>
        <v>0</v>
      </c>
    </row>
    <row r="84" spans="1:8" s="18" customFormat="1" ht="14.25">
      <c r="A84" s="112" t="s">
        <v>190</v>
      </c>
      <c r="B84" s="68" t="s">
        <v>31</v>
      </c>
      <c r="C84" s="9" t="s">
        <v>16</v>
      </c>
      <c r="D84" s="37" t="s">
        <v>49</v>
      </c>
      <c r="E84" s="33">
        <v>1</v>
      </c>
      <c r="F84" s="57"/>
      <c r="G84" s="19"/>
      <c r="H84" s="52">
        <f>F84+(F84*G84)</f>
        <v>0</v>
      </c>
    </row>
    <row r="85" spans="1:8" s="18" customFormat="1" ht="14.25">
      <c r="A85" s="112" t="s">
        <v>191</v>
      </c>
      <c r="B85" s="20" t="s">
        <v>18</v>
      </c>
      <c r="C85" s="66" t="s">
        <v>19</v>
      </c>
      <c r="D85" s="74" t="s">
        <v>49</v>
      </c>
      <c r="E85" s="33">
        <v>1</v>
      </c>
      <c r="F85" s="57"/>
      <c r="G85" s="19"/>
      <c r="H85" s="58">
        <f>F85+(F85*G85)</f>
        <v>0</v>
      </c>
    </row>
    <row r="86" spans="1:8" s="18" customFormat="1" ht="14.25">
      <c r="A86" s="76">
        <v>14</v>
      </c>
      <c r="B86" s="73"/>
      <c r="C86" s="5" t="s">
        <v>60</v>
      </c>
      <c r="D86" s="73"/>
      <c r="E86" s="73"/>
      <c r="F86" s="73"/>
      <c r="G86" s="73"/>
      <c r="H86" s="73"/>
    </row>
    <row r="87" spans="1:8" s="65" customFormat="1" ht="14.25">
      <c r="A87" s="87" t="s">
        <v>93</v>
      </c>
      <c r="B87" s="71" t="s">
        <v>40</v>
      </c>
      <c r="C87" s="115" t="s">
        <v>147</v>
      </c>
      <c r="D87" s="37" t="s">
        <v>49</v>
      </c>
      <c r="E87" s="33">
        <v>1</v>
      </c>
      <c r="F87" s="41"/>
      <c r="G87" s="41"/>
      <c r="H87" s="52">
        <f>F87+(F87*G87)</f>
        <v>0</v>
      </c>
    </row>
    <row r="88" spans="1:8" s="65" customFormat="1" ht="14.25">
      <c r="A88" s="87" t="s">
        <v>94</v>
      </c>
      <c r="B88" s="71" t="s">
        <v>39</v>
      </c>
      <c r="C88" s="72" t="s">
        <v>61</v>
      </c>
      <c r="D88" s="74" t="s">
        <v>49</v>
      </c>
      <c r="E88" s="33">
        <v>1</v>
      </c>
      <c r="F88" s="41"/>
      <c r="G88" s="41"/>
      <c r="H88" s="52">
        <f>F88+(F88*G88)</f>
        <v>0</v>
      </c>
    </row>
    <row r="89" spans="1:8" s="25" customFormat="1" ht="14.25">
      <c r="A89" s="14">
        <v>15</v>
      </c>
      <c r="B89" s="14"/>
      <c r="C89" s="5" t="s">
        <v>58</v>
      </c>
      <c r="D89" s="14"/>
      <c r="E89" s="15"/>
      <c r="F89" s="16">
        <f>SUM(F91:F94)</f>
        <v>0</v>
      </c>
      <c r="G89" s="17"/>
      <c r="H89" s="16">
        <f>SUM(H91:H94)</f>
        <v>0</v>
      </c>
    </row>
    <row r="90" spans="1:8" s="25" customFormat="1" ht="14.25">
      <c r="A90" s="112" t="s">
        <v>98</v>
      </c>
      <c r="B90" s="75" t="s">
        <v>54</v>
      </c>
      <c r="C90" s="28" t="s">
        <v>53</v>
      </c>
      <c r="D90" s="75" t="s">
        <v>49</v>
      </c>
      <c r="E90" s="33">
        <v>1</v>
      </c>
      <c r="F90" s="78"/>
      <c r="G90" s="41"/>
      <c r="H90" s="67">
        <f aca="true" t="shared" si="3" ref="H90:H95">F90+(F90*G90)</f>
        <v>0</v>
      </c>
    </row>
    <row r="91" spans="1:8" s="25" customFormat="1" ht="14.25">
      <c r="A91" s="112" t="s">
        <v>99</v>
      </c>
      <c r="B91" s="20" t="s">
        <v>59</v>
      </c>
      <c r="C91" s="23" t="s">
        <v>50</v>
      </c>
      <c r="D91" s="37" t="s">
        <v>49</v>
      </c>
      <c r="E91" s="33">
        <v>1</v>
      </c>
      <c r="F91" s="57"/>
      <c r="G91" s="24"/>
      <c r="H91" s="58">
        <f t="shared" si="3"/>
        <v>0</v>
      </c>
    </row>
    <row r="92" spans="1:8" s="25" customFormat="1" ht="14.25">
      <c r="A92" s="112" t="s">
        <v>166</v>
      </c>
      <c r="B92" s="20" t="s">
        <v>59</v>
      </c>
      <c r="C92" s="23" t="s">
        <v>41</v>
      </c>
      <c r="D92" s="74" t="s">
        <v>49</v>
      </c>
      <c r="E92" s="33">
        <v>1</v>
      </c>
      <c r="F92" s="57"/>
      <c r="G92" s="24"/>
      <c r="H92" s="52">
        <f t="shared" si="3"/>
        <v>0</v>
      </c>
    </row>
    <row r="93" spans="1:8" s="25" customFormat="1" ht="14.25">
      <c r="A93" s="112" t="s">
        <v>167</v>
      </c>
      <c r="B93" s="20" t="s">
        <v>59</v>
      </c>
      <c r="C93" s="40" t="s">
        <v>149</v>
      </c>
      <c r="D93" s="74" t="s">
        <v>49</v>
      </c>
      <c r="E93" s="33">
        <v>1</v>
      </c>
      <c r="F93" s="57"/>
      <c r="G93" s="24"/>
      <c r="H93" s="52">
        <f t="shared" si="3"/>
        <v>0</v>
      </c>
    </row>
    <row r="94" spans="1:8" s="25" customFormat="1" ht="14.25">
      <c r="A94" s="112" t="s">
        <v>168</v>
      </c>
      <c r="B94" s="20" t="s">
        <v>59</v>
      </c>
      <c r="C94" s="27" t="s">
        <v>51</v>
      </c>
      <c r="D94" s="37" t="s">
        <v>49</v>
      </c>
      <c r="E94" s="33">
        <v>1</v>
      </c>
      <c r="F94" s="57"/>
      <c r="G94" s="24"/>
      <c r="H94" s="52">
        <f t="shared" si="3"/>
        <v>0</v>
      </c>
    </row>
    <row r="95" spans="1:8" s="25" customFormat="1" ht="14.25">
      <c r="A95" s="112" t="s">
        <v>182</v>
      </c>
      <c r="B95" s="20" t="s">
        <v>59</v>
      </c>
      <c r="C95" s="40" t="s">
        <v>151</v>
      </c>
      <c r="D95" s="74" t="s">
        <v>49</v>
      </c>
      <c r="E95" s="33">
        <v>1</v>
      </c>
      <c r="F95" s="57"/>
      <c r="G95" s="24"/>
      <c r="H95" s="52">
        <f t="shared" si="3"/>
        <v>0</v>
      </c>
    </row>
    <row r="96" spans="1:8" s="39" customFormat="1" ht="14.25">
      <c r="A96" s="76">
        <v>16</v>
      </c>
      <c r="B96" s="73"/>
      <c r="C96" s="5" t="s">
        <v>97</v>
      </c>
      <c r="D96" s="73"/>
      <c r="E96" s="73"/>
      <c r="F96" s="73"/>
      <c r="G96" s="73"/>
      <c r="H96" s="73"/>
    </row>
    <row r="97" spans="1:8" s="39" customFormat="1" ht="25.5">
      <c r="A97" s="87" t="s">
        <v>100</v>
      </c>
      <c r="B97" s="71" t="s">
        <v>28</v>
      </c>
      <c r="C97" s="77" t="s">
        <v>145</v>
      </c>
      <c r="D97" s="87" t="s">
        <v>49</v>
      </c>
      <c r="E97" s="33">
        <v>1</v>
      </c>
      <c r="F97" s="41"/>
      <c r="G97" s="41"/>
      <c r="H97" s="52">
        <f>F97+(F97*G97)</f>
        <v>0</v>
      </c>
    </row>
    <row r="98" spans="1:8" s="39" customFormat="1" ht="25.5">
      <c r="A98" s="87" t="s">
        <v>101</v>
      </c>
      <c r="B98" s="71" t="s">
        <v>29</v>
      </c>
      <c r="C98" s="114" t="s">
        <v>146</v>
      </c>
      <c r="D98" s="71" t="s">
        <v>49</v>
      </c>
      <c r="E98" s="33">
        <v>1</v>
      </c>
      <c r="F98" s="41"/>
      <c r="G98" s="41"/>
      <c r="H98" s="52">
        <f>F98+(F98*G98)</f>
        <v>0</v>
      </c>
    </row>
    <row r="99" spans="1:8" s="39" customFormat="1" ht="14.25">
      <c r="A99" s="14">
        <v>17</v>
      </c>
      <c r="B99" s="14"/>
      <c r="C99" s="5" t="s">
        <v>186</v>
      </c>
      <c r="D99" s="14"/>
      <c r="E99" s="15"/>
      <c r="F99" s="16">
        <f>SUM(F100:F102)</f>
        <v>0</v>
      </c>
      <c r="G99" s="17"/>
      <c r="H99" s="16">
        <f>SUM(H100:H102)</f>
        <v>0</v>
      </c>
    </row>
    <row r="100" spans="1:8" s="39" customFormat="1" ht="14.25">
      <c r="A100" s="87" t="s">
        <v>116</v>
      </c>
      <c r="B100" s="75" t="s">
        <v>54</v>
      </c>
      <c r="C100" s="28" t="s">
        <v>53</v>
      </c>
      <c r="D100" s="75" t="s">
        <v>49</v>
      </c>
      <c r="E100" s="33">
        <v>1</v>
      </c>
      <c r="F100" s="78"/>
      <c r="G100" s="41"/>
      <c r="H100" s="67">
        <f>F100+(F100*G100)</f>
        <v>0</v>
      </c>
    </row>
    <row r="101" spans="1:8" s="39" customFormat="1" ht="14.25">
      <c r="A101" s="87" t="s">
        <v>117</v>
      </c>
      <c r="B101" s="75" t="s">
        <v>52</v>
      </c>
      <c r="C101" s="28" t="s">
        <v>42</v>
      </c>
      <c r="D101" s="120" t="s">
        <v>49</v>
      </c>
      <c r="E101" s="33">
        <v>1</v>
      </c>
      <c r="F101" s="78"/>
      <c r="G101" s="41"/>
      <c r="H101" s="52">
        <f>F101+(F101*G101)</f>
        <v>0</v>
      </c>
    </row>
    <row r="102" spans="1:8" s="39" customFormat="1" ht="14.25">
      <c r="A102" s="87" t="s">
        <v>169</v>
      </c>
      <c r="B102" s="81" t="s">
        <v>62</v>
      </c>
      <c r="C102" s="80" t="s">
        <v>102</v>
      </c>
      <c r="D102" s="75" t="s">
        <v>49</v>
      </c>
      <c r="E102" s="33">
        <v>1</v>
      </c>
      <c r="F102" s="78"/>
      <c r="G102" s="41"/>
      <c r="H102" s="67">
        <f>F102+(F102*G102)</f>
        <v>0</v>
      </c>
    </row>
    <row r="103" spans="1:8" s="39" customFormat="1" ht="14.25">
      <c r="A103" s="117" t="s">
        <v>184</v>
      </c>
      <c r="B103" s="118" t="s">
        <v>45</v>
      </c>
      <c r="C103" s="80" t="s">
        <v>185</v>
      </c>
      <c r="D103" s="118" t="s">
        <v>49</v>
      </c>
      <c r="E103" s="119">
        <v>1</v>
      </c>
      <c r="H103" s="52">
        <f>F103+(F103*G103)</f>
        <v>0</v>
      </c>
    </row>
    <row r="104" spans="1:8" s="39" customFormat="1" ht="28.5">
      <c r="A104" s="14">
        <v>18</v>
      </c>
      <c r="B104" s="14"/>
      <c r="C104" s="5" t="s">
        <v>152</v>
      </c>
      <c r="D104" s="14"/>
      <c r="E104" s="15"/>
      <c r="F104" s="16">
        <f>SUM(F105:F108)</f>
        <v>0</v>
      </c>
      <c r="G104" s="17"/>
      <c r="H104" s="16">
        <f>SUM(H105:H108)</f>
        <v>0</v>
      </c>
    </row>
    <row r="105" spans="1:8" s="39" customFormat="1" ht="14.25">
      <c r="A105" s="112" t="s">
        <v>131</v>
      </c>
      <c r="B105" s="68" t="s">
        <v>170</v>
      </c>
      <c r="C105" s="10" t="s">
        <v>154</v>
      </c>
      <c r="D105" s="113" t="s">
        <v>49</v>
      </c>
      <c r="E105" s="33">
        <v>1</v>
      </c>
      <c r="F105" s="57"/>
      <c r="G105" s="24"/>
      <c r="H105" s="52">
        <f>F105+(F105*G105)</f>
        <v>0</v>
      </c>
    </row>
    <row r="106" spans="1:8" s="39" customFormat="1" ht="14.25">
      <c r="A106" s="112" t="s">
        <v>132</v>
      </c>
      <c r="B106" s="68" t="s">
        <v>171</v>
      </c>
      <c r="C106" s="10" t="s">
        <v>155</v>
      </c>
      <c r="D106" s="68" t="s">
        <v>49</v>
      </c>
      <c r="E106" s="33">
        <v>1</v>
      </c>
      <c r="F106" s="57"/>
      <c r="G106" s="24"/>
      <c r="H106" s="52">
        <f>F106+(F106*G106)</f>
        <v>0</v>
      </c>
    </row>
    <row r="107" spans="1:8" s="39" customFormat="1" ht="14.25">
      <c r="A107" s="112" t="s">
        <v>133</v>
      </c>
      <c r="B107" s="68" t="s">
        <v>172</v>
      </c>
      <c r="C107" s="10" t="s">
        <v>156</v>
      </c>
      <c r="D107" s="68" t="s">
        <v>49</v>
      </c>
      <c r="E107" s="33">
        <v>1</v>
      </c>
      <c r="F107" s="57"/>
      <c r="G107" s="24"/>
      <c r="H107" s="52">
        <f>F107+(F107*G107)</f>
        <v>0</v>
      </c>
    </row>
    <row r="108" spans="1:8" s="39" customFormat="1" ht="25.5">
      <c r="A108" s="112" t="s">
        <v>153</v>
      </c>
      <c r="B108" s="68" t="s">
        <v>158</v>
      </c>
      <c r="C108" s="10" t="s">
        <v>157</v>
      </c>
      <c r="D108" s="68" t="s">
        <v>49</v>
      </c>
      <c r="E108" s="33">
        <v>1</v>
      </c>
      <c r="F108" s="57"/>
      <c r="G108" s="24"/>
      <c r="H108" s="52">
        <f>F108+(F108*G108)</f>
        <v>0</v>
      </c>
    </row>
    <row r="109" spans="1:9" s="25" customFormat="1" ht="14.25">
      <c r="A109" s="14">
        <v>19</v>
      </c>
      <c r="B109" s="14"/>
      <c r="C109" s="5" t="s">
        <v>43</v>
      </c>
      <c r="D109" s="14"/>
      <c r="E109" s="15"/>
      <c r="F109" s="16">
        <f>SUM(F110:F111)</f>
        <v>0</v>
      </c>
      <c r="G109" s="17"/>
      <c r="H109" s="16">
        <f>SUM(H110:H111)</f>
        <v>0</v>
      </c>
      <c r="I109" s="42"/>
    </row>
    <row r="110" spans="1:9" s="39" customFormat="1" ht="14.25">
      <c r="A110" s="112" t="s">
        <v>134</v>
      </c>
      <c r="B110" s="26" t="s">
        <v>45</v>
      </c>
      <c r="C110" s="10" t="s">
        <v>150</v>
      </c>
      <c r="D110" s="113" t="s">
        <v>49</v>
      </c>
      <c r="E110" s="33">
        <v>1</v>
      </c>
      <c r="F110" s="57"/>
      <c r="G110" s="24"/>
      <c r="H110" s="52">
        <f>F110+(F110*G110)</f>
        <v>0</v>
      </c>
      <c r="I110" s="43"/>
    </row>
    <row r="111" spans="1:8" s="25" customFormat="1" ht="14.25">
      <c r="A111" s="87" t="s">
        <v>135</v>
      </c>
      <c r="B111" s="75" t="s">
        <v>45</v>
      </c>
      <c r="C111" s="40" t="s">
        <v>44</v>
      </c>
      <c r="D111" s="75" t="s">
        <v>49</v>
      </c>
      <c r="E111" s="33">
        <v>1</v>
      </c>
      <c r="F111" s="57"/>
      <c r="G111" s="41"/>
      <c r="H111" s="58">
        <f>F111+(F111*G111)</f>
        <v>0</v>
      </c>
    </row>
    <row r="112" spans="1:8" s="25" customFormat="1" ht="15">
      <c r="A112" s="4">
        <v>20</v>
      </c>
      <c r="B112" s="82"/>
      <c r="C112" s="83" t="s">
        <v>103</v>
      </c>
      <c r="D112" s="82" t="s">
        <v>104</v>
      </c>
      <c r="E112" s="84" t="s">
        <v>104</v>
      </c>
      <c r="F112" s="85">
        <v>0</v>
      </c>
      <c r="G112" s="85"/>
      <c r="H112" s="86">
        <v>0</v>
      </c>
    </row>
    <row r="113" spans="1:8" s="25" customFormat="1" ht="12.75">
      <c r="A113" s="88"/>
      <c r="B113" s="88"/>
      <c r="C113" s="89"/>
      <c r="D113" s="89"/>
      <c r="E113" s="90"/>
      <c r="F113" s="91"/>
      <c r="G113" s="91"/>
      <c r="H113" s="91"/>
    </row>
    <row r="114" spans="1:8" s="25" customFormat="1" ht="15.75" customHeight="1" thickBot="1">
      <c r="A114" s="128" t="s">
        <v>105</v>
      </c>
      <c r="B114" s="128"/>
      <c r="C114" s="128"/>
      <c r="D114" s="128"/>
      <c r="E114" s="128"/>
      <c r="F114" s="91"/>
      <c r="G114" s="91"/>
      <c r="H114" s="91"/>
    </row>
    <row r="115" spans="1:8" s="25" customFormat="1" ht="15.75" customHeight="1" thickBot="1">
      <c r="A115" s="129" t="s">
        <v>106</v>
      </c>
      <c r="B115" s="130"/>
      <c r="C115" s="130"/>
      <c r="D115" s="130"/>
      <c r="E115" s="131"/>
      <c r="F115" s="89"/>
      <c r="G115" s="89"/>
      <c r="H115" s="89"/>
    </row>
    <row r="116" spans="1:8" s="25" customFormat="1" ht="15.75" customHeight="1">
      <c r="A116" s="98"/>
      <c r="B116" s="98"/>
      <c r="C116" s="98"/>
      <c r="D116" s="98"/>
      <c r="E116" s="98"/>
      <c r="F116" s="89"/>
      <c r="G116" s="89"/>
      <c r="H116" s="89"/>
    </row>
    <row r="117" spans="1:8" s="25" customFormat="1" ht="15.75" customHeight="1">
      <c r="A117" s="98"/>
      <c r="B117" s="98"/>
      <c r="C117" s="98"/>
      <c r="D117" s="98"/>
      <c r="E117" s="98"/>
      <c r="F117" s="89"/>
      <c r="G117" s="89"/>
      <c r="H117" s="89"/>
    </row>
    <row r="118" spans="1:8" s="25" customFormat="1" ht="15.75" customHeight="1">
      <c r="A118" s="98"/>
      <c r="B118" s="98"/>
      <c r="C118" s="98"/>
      <c r="D118" s="98"/>
      <c r="E118" s="98"/>
      <c r="F118" s="89"/>
      <c r="G118" s="89"/>
      <c r="H118" s="89"/>
    </row>
    <row r="119" spans="1:8" s="25" customFormat="1" ht="14.25">
      <c r="A119" s="92"/>
      <c r="B119" s="92"/>
      <c r="C119" s="92"/>
      <c r="D119" s="92"/>
      <c r="E119" s="92"/>
      <c r="F119" s="92"/>
      <c r="G119" s="92"/>
      <c r="H119" s="93"/>
    </row>
    <row r="120" spans="1:8" s="25" customFormat="1" ht="12.75">
      <c r="A120" s="94"/>
      <c r="C120" s="1"/>
      <c r="D120" s="1"/>
      <c r="E120" s="96"/>
      <c r="F120" s="97"/>
      <c r="G120" s="97"/>
      <c r="H120" s="97"/>
    </row>
    <row r="121" spans="1:8" s="25" customFormat="1" ht="12.75">
      <c r="A121" s="94"/>
      <c r="B121" s="101"/>
      <c r="C121" s="1"/>
      <c r="D121" s="1"/>
      <c r="E121" s="96"/>
      <c r="F121" s="97"/>
      <c r="G121" s="97"/>
      <c r="H121" s="97"/>
    </row>
    <row r="122" spans="1:8" s="25" customFormat="1" ht="12.75">
      <c r="A122" s="94"/>
      <c r="B122" s="95" t="s">
        <v>107</v>
      </c>
      <c r="C122" s="1"/>
      <c r="D122" s="1"/>
      <c r="E122" s="121" t="s">
        <v>108</v>
      </c>
      <c r="F122" s="122"/>
      <c r="G122" s="122"/>
      <c r="H122" s="122"/>
    </row>
    <row r="123" spans="1:4" s="25" customFormat="1" ht="12.75">
      <c r="A123" s="94"/>
      <c r="B123" s="94"/>
      <c r="C123" s="1"/>
      <c r="D123" s="1"/>
    </row>
    <row r="124" spans="1:3" s="25" customFormat="1" ht="12.75">
      <c r="A124" s="44"/>
      <c r="B124" s="44"/>
      <c r="C124" s="99"/>
    </row>
    <row r="125" spans="1:3" s="25" customFormat="1" ht="12.75">
      <c r="A125" s="44"/>
      <c r="B125" s="44"/>
      <c r="C125" s="44"/>
    </row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pans="1:8" ht="12.75">
      <c r="A284" s="25"/>
      <c r="B284" s="25"/>
      <c r="C284" s="25"/>
      <c r="D284" s="25"/>
      <c r="E284" s="25"/>
      <c r="F284" s="25"/>
      <c r="G284" s="25"/>
      <c r="H284" s="25"/>
    </row>
  </sheetData>
  <sheetProtection/>
  <mergeCells count="7">
    <mergeCell ref="E122:H122"/>
    <mergeCell ref="B8:B9"/>
    <mergeCell ref="A3:H3"/>
    <mergeCell ref="A114:E114"/>
    <mergeCell ref="A115:E115"/>
    <mergeCell ref="D8:D9"/>
    <mergeCell ref="E8:E9"/>
  </mergeCells>
  <printOptions/>
  <pageMargins left="0.54" right="0.32" top="0.61" bottom="0.49" header="0.5" footer="0.5"/>
  <pageSetup horizontalDpi="600" verticalDpi="600" orientation="landscape" paperSize="9" scale="74" r:id="rId2"/>
  <rowBreaks count="2" manualBreakCount="2">
    <brk id="37" max="7" man="1"/>
    <brk id="8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Biprowod-Warszawa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Dzikowska</dc:creator>
  <cp:keywords/>
  <dc:description/>
  <cp:lastModifiedBy>e.gebska</cp:lastModifiedBy>
  <cp:lastPrinted>2019-08-28T13:23:33Z</cp:lastPrinted>
  <dcterms:created xsi:type="dcterms:W3CDTF">2017-05-17T12:27:01Z</dcterms:created>
  <dcterms:modified xsi:type="dcterms:W3CDTF">2019-08-29T06:52:19Z</dcterms:modified>
  <cp:category/>
  <cp:version/>
  <cp:contentType/>
  <cp:contentStatus/>
</cp:coreProperties>
</file>